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 refMode="R1C1"/>
</workbook>
</file>

<file path=xl/sharedStrings.xml><?xml version="1.0" encoding="utf-8"?>
<sst xmlns="http://schemas.openxmlformats.org/spreadsheetml/2006/main" count="65" uniqueCount="34">
  <si>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</si>
  <si>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</si>
  <si>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</si>
  <si>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</si>
  <si>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</si>
  <si>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</si>
  <si>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</si>
  <si>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</si>
  <si>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</si>
  <si>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</si>
  <si>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</si>
  <si>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</si>
  <si>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</si>
  <si>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</si>
  <si>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</si>
  <si>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</si>
  <si>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</si>
  <si>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</si>
  <si>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</si>
  <si>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</si>
  <si>
    <t>1 кв. 2013</t>
  </si>
  <si>
    <t>1 кв.2014</t>
  </si>
  <si>
    <t>1 кв. 2015</t>
  </si>
  <si>
    <t>1 кв.2016</t>
  </si>
  <si>
    <t>2 кв. 2013</t>
  </si>
  <si>
    <t>2 кв.2014</t>
  </si>
  <si>
    <t>2 кв. 2015</t>
  </si>
  <si>
    <t>2 кв.2016</t>
  </si>
  <si>
    <t>3 кв. 2013</t>
  </si>
  <si>
    <t>3 кв.2014</t>
  </si>
  <si>
    <t>3 кв. 2015</t>
  </si>
  <si>
    <t>3 кв.2016</t>
  </si>
  <si>
    <t>1 квартал</t>
  </si>
  <si>
    <t>2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</si>
</sst>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34" borderId="10" xfId="0" applyFont="1" applyFill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5" sqref="A5:A7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5.00390625" style="2" bestFit="1" customWidth="1"/>
    <col min="7" max="7" width="7.00390625" style="2" bestFit="1" customWidth="1"/>
    <col min="8" max="8" width="5.00390625" style="2" bestFit="1" customWidth="1"/>
    <col min="9" max="9" width="7.00390625" style="2" bestFit="1" customWidth="1"/>
    <col min="10" max="11" width="5.00390625" style="2" customWidth="1"/>
    <col min="12" max="12" width="6.421875" style="2" bestFit="1" customWidth="1"/>
    <col min="13" max="13" width="5.00390625" style="2" customWidth="1"/>
    <col min="14" max="14" width="7.00390625" style="2" bestFit="1" customWidth="1"/>
    <col min="15" max="15" width="5.00390625" style="2" bestFit="1" customWidth="1"/>
    <col min="16" max="16" width="7.28125" style="2" bestFit="1" customWidth="1"/>
    <col min="17" max="18" width="5.00390625" style="2" customWidth="1"/>
    <col min="19" max="19" width="7.28125" style="2" bestFit="1" customWidth="1"/>
    <col min="20" max="20" width="5.00390625" style="2" customWidth="1"/>
    <col min="21" max="21" width="7.00390625" style="2" bestFit="1" customWidth="1"/>
    <col min="22" max="22" width="5.00390625" style="2" bestFit="1" customWidth="1"/>
    <col min="23" max="23" width="7.28125" style="2" bestFit="1" customWidth="1"/>
    <col min="24" max="24" width="9.8515625" style="2" bestFit="1" customWidth="1"/>
    <col min="25" max="30" width="7.8515625" style="2" customWidth="1"/>
    <col min="31" max="31" width="5.00390625" style="2" customWidth="1"/>
    <col min="32" max="32" width="6.140625" style="2" customWidth="1"/>
    <col min="33" max="33" width="7.8515625" style="2" bestFit="1" customWidth="1"/>
    <col min="34" max="34" width="6.140625" style="2" customWidth="1"/>
    <col min="35" max="37" width="7.8515625" style="2" customWidth="1"/>
    <col min="38" max="39" width="5.00390625" style="2" customWidth="1"/>
    <col min="40" max="40" width="10.421875" style="2" bestFit="1" customWidth="1"/>
    <col min="41" max="41" width="5.00390625" style="2" customWidth="1"/>
    <col min="42" max="44" width="7.8515625" style="2" customWidth="1"/>
    <col min="45" max="45" width="6.00390625" style="2" bestFit="1" customWidth="1"/>
    <col min="46" max="46" width="5.00390625" style="2" customWidth="1"/>
    <col min="47" max="47" width="7.8515625" style="2" bestFit="1" customWidth="1"/>
    <col min="48" max="48" width="5.00390625" style="2" customWidth="1"/>
    <col min="49" max="58" width="7.8515625" style="2" customWidth="1"/>
    <col min="59" max="60" width="5.00390625" style="2" customWidth="1"/>
    <col min="61" max="61" width="7.28125" style="2" customWidth="1"/>
    <col min="62" max="62" width="5.00390625" style="2" customWidth="1"/>
    <col min="63" max="63" width="7.8515625" style="2" customWidth="1"/>
    <col min="64" max="65" width="5.00390625" style="2" customWidth="1"/>
    <col min="66" max="66" width="8.421875" style="2" customWidth="1"/>
    <col min="67" max="67" width="5.00390625" style="2" customWidth="1"/>
    <col min="68" max="68" width="7.8515625" style="2" customWidth="1"/>
    <col min="69" max="70" width="5.00390625" style="2" customWidth="1"/>
    <col min="71" max="71" width="7.00390625" style="2" customWidth="1"/>
    <col min="72" max="72" width="5.00390625" style="2" customWidth="1"/>
    <col min="73" max="80" width="7.8515625" style="2" customWidth="1"/>
    <col min="81" max="82" width="5.00390625" style="2" customWidth="1"/>
    <col min="83" max="83" width="7.8515625" style="2" customWidth="1"/>
    <col min="84" max="84" width="5.00390625" style="2" customWidth="1"/>
    <col min="85" max="85" width="7.8515625" style="2" customWidth="1"/>
    <col min="86" max="87" width="5.00390625" style="2" customWidth="1"/>
    <col min="88" max="90" width="7.8515625" style="2" customWidth="1"/>
    <col min="91" max="92" width="5.00390625" style="2" customWidth="1"/>
    <col min="93" max="93" width="7.140625" style="2" customWidth="1"/>
    <col min="94" max="94" width="5.00390625" style="2" customWidth="1"/>
    <col min="95" max="95" width="9.421875" style="2" customWidth="1"/>
    <col min="96" max="16384" width="9.140625" style="2" customWidth="1"/>
  </cols>
  <sheetData>
    <row r="1" spans="1:95" s="6" customFormat="1" ht="25.5" customHeight="1">
      <c r="A1" s="9" t="s">
        <v>0</v>
      </c>
      <c r="B1" s="10"/>
      <c r="C1" s="15" t="s">
        <v>1</v>
      </c>
      <c r="D1" s="15"/>
      <c r="E1" s="15"/>
      <c r="F1" s="19"/>
      <c r="G1" s="19"/>
      <c r="H1" s="19"/>
      <c r="I1" s="19"/>
      <c r="J1" s="19" t="s">
        <v>2</v>
      </c>
      <c r="K1" s="19"/>
      <c r="L1" s="19"/>
      <c r="M1" s="19"/>
      <c r="N1" s="19"/>
      <c r="O1" s="19"/>
      <c r="P1" s="19"/>
      <c r="Q1" s="21" t="s">
        <v>3</v>
      </c>
      <c r="R1" s="22"/>
      <c r="S1" s="22"/>
      <c r="T1" s="22"/>
      <c r="U1" s="22"/>
      <c r="V1" s="22"/>
      <c r="W1" s="23"/>
      <c r="X1" s="24" t="s">
        <v>32</v>
      </c>
      <c r="Y1" s="25"/>
      <c r="Z1" s="25"/>
      <c r="AA1" s="25"/>
      <c r="AB1" s="25"/>
      <c r="AC1" s="25"/>
      <c r="AD1" s="26"/>
      <c r="AE1" s="19" t="s">
        <v>4</v>
      </c>
      <c r="AF1" s="19"/>
      <c r="AG1" s="19"/>
      <c r="AH1" s="19"/>
      <c r="AI1" s="19"/>
      <c r="AJ1" s="19"/>
      <c r="AK1" s="19"/>
      <c r="AL1" s="19" t="s">
        <v>5</v>
      </c>
      <c r="AM1" s="19"/>
      <c r="AN1" s="19"/>
      <c r="AO1" s="19"/>
      <c r="AP1" s="19"/>
      <c r="AQ1" s="19"/>
      <c r="AR1" s="19"/>
      <c r="AS1" s="21" t="s">
        <v>6</v>
      </c>
      <c r="AT1" s="22"/>
      <c r="AU1" s="22"/>
      <c r="AV1" s="22"/>
      <c r="AW1" s="22"/>
      <c r="AX1" s="22"/>
      <c r="AY1" s="23"/>
      <c r="AZ1" s="24" t="s">
        <v>33</v>
      </c>
      <c r="BA1" s="25"/>
      <c r="BB1" s="25"/>
      <c r="BC1" s="25"/>
      <c r="BD1" s="25"/>
      <c r="BE1" s="25"/>
      <c r="BF1" s="26"/>
      <c r="BG1" s="5" t="s">
        <v>7</v>
      </c>
      <c r="BH1" s="5"/>
      <c r="BI1" s="5"/>
      <c r="BJ1" s="5"/>
      <c r="BK1" s="5"/>
      <c r="BL1" s="5" t="s">
        <v>8</v>
      </c>
      <c r="BM1" s="5"/>
      <c r="BN1" s="5"/>
      <c r="BO1" s="5"/>
      <c r="BP1" s="5"/>
      <c r="BQ1" s="5" t="s">
        <v>9</v>
      </c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 t="s">
        <v>10</v>
      </c>
      <c r="CD1" s="5"/>
      <c r="CE1" s="5"/>
      <c r="CF1" s="5"/>
      <c r="CG1" s="5"/>
      <c r="CH1" s="5" t="s">
        <v>11</v>
      </c>
      <c r="CI1" s="5"/>
      <c r="CJ1" s="5"/>
      <c r="CK1" s="5"/>
      <c r="CL1" s="5"/>
      <c r="CM1" s="5" t="s">
        <v>12</v>
      </c>
      <c r="CN1" s="5"/>
      <c r="CO1" s="5"/>
      <c r="CP1" s="5"/>
      <c r="CQ1" s="5"/>
    </row>
    <row r="2" spans="1:95" s="6" customFormat="1" ht="25.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2016</v>
      </c>
      <c r="P2" s="4"/>
      <c r="Q2" s="4">
        <v>2013</v>
      </c>
      <c r="R2" s="4">
        <v>2014</v>
      </c>
      <c r="S2" s="4" t="s">
        <v>13</v>
      </c>
      <c r="T2" s="4">
        <v>2015</v>
      </c>
      <c r="U2" s="4" t="s">
        <v>13</v>
      </c>
      <c r="V2" s="4">
        <v>2016</v>
      </c>
      <c r="W2" s="4"/>
      <c r="X2" s="4" t="s">
        <v>20</v>
      </c>
      <c r="Y2" s="4" t="s">
        <v>21</v>
      </c>
      <c r="Z2" s="4" t="s">
        <v>13</v>
      </c>
      <c r="AA2" s="4" t="s">
        <v>22</v>
      </c>
      <c r="AB2" s="4" t="s">
        <v>13</v>
      </c>
      <c r="AC2" s="4" t="s">
        <v>23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2015</v>
      </c>
      <c r="AI2" s="4" t="s">
        <v>13</v>
      </c>
      <c r="AJ2" s="4">
        <v>2016</v>
      </c>
      <c r="AK2" s="4" t="s">
        <v>13</v>
      </c>
      <c r="AL2" s="4">
        <v>2013</v>
      </c>
      <c r="AM2" s="4">
        <v>2014</v>
      </c>
      <c r="AN2" s="4" t="s">
        <v>13</v>
      </c>
      <c r="AO2" s="4">
        <v>2015</v>
      </c>
      <c r="AP2" s="4" t="s">
        <v>13</v>
      </c>
      <c r="AQ2" s="4">
        <v>2016</v>
      </c>
      <c r="AR2" s="4" t="s">
        <v>13</v>
      </c>
      <c r="AS2" s="4">
        <v>2013</v>
      </c>
      <c r="AT2" s="4">
        <v>2014</v>
      </c>
      <c r="AU2" s="4" t="s">
        <v>13</v>
      </c>
      <c r="AV2" s="4">
        <v>2015</v>
      </c>
      <c r="AW2" s="4" t="s">
        <v>13</v>
      </c>
      <c r="AX2" s="4">
        <v>2016</v>
      </c>
      <c r="AY2" s="4" t="s">
        <v>13</v>
      </c>
      <c r="AZ2" s="4" t="s">
        <v>24</v>
      </c>
      <c r="BA2" s="4" t="s">
        <v>25</v>
      </c>
      <c r="BB2" s="4" t="s">
        <v>13</v>
      </c>
      <c r="BC2" s="4" t="s">
        <v>26</v>
      </c>
      <c r="BD2" s="4" t="s">
        <v>13</v>
      </c>
      <c r="BE2" s="4" t="s">
        <v>27</v>
      </c>
      <c r="BF2" s="4" t="s">
        <v>13</v>
      </c>
      <c r="BG2" s="4">
        <v>2013</v>
      </c>
      <c r="BH2" s="4">
        <v>2014</v>
      </c>
      <c r="BI2" s="4"/>
      <c r="BJ2" s="4">
        <v>2015</v>
      </c>
      <c r="BK2" s="4" t="s">
        <v>13</v>
      </c>
      <c r="BL2" s="4">
        <v>2013</v>
      </c>
      <c r="BM2" s="4">
        <v>2014</v>
      </c>
      <c r="BN2" s="4"/>
      <c r="BO2" s="4">
        <v>2015</v>
      </c>
      <c r="BP2" s="4" t="s">
        <v>13</v>
      </c>
      <c r="BQ2" s="4">
        <v>2013</v>
      </c>
      <c r="BR2" s="4">
        <v>2014</v>
      </c>
      <c r="BS2" s="4" t="s">
        <v>13</v>
      </c>
      <c r="BT2" s="4">
        <v>2015</v>
      </c>
      <c r="BU2" s="4" t="s">
        <v>13</v>
      </c>
      <c r="BV2" s="4" t="s">
        <v>28</v>
      </c>
      <c r="BW2" s="4" t="s">
        <v>29</v>
      </c>
      <c r="BX2" s="4" t="s">
        <v>13</v>
      </c>
      <c r="BY2" s="4" t="s">
        <v>30</v>
      </c>
      <c r="BZ2" s="4" t="s">
        <v>13</v>
      </c>
      <c r="CA2" s="4" t="s">
        <v>31</v>
      </c>
      <c r="CB2" s="4" t="s">
        <v>13</v>
      </c>
      <c r="CC2" s="4">
        <v>2013</v>
      </c>
      <c r="CD2" s="4">
        <v>2014</v>
      </c>
      <c r="CE2" s="4"/>
      <c r="CF2" s="4">
        <v>2015</v>
      </c>
      <c r="CG2" s="4" t="s">
        <v>13</v>
      </c>
      <c r="CH2" s="4">
        <v>2013</v>
      </c>
      <c r="CI2" s="4">
        <v>2014</v>
      </c>
      <c r="CJ2" s="4" t="s">
        <v>13</v>
      </c>
      <c r="CK2" s="4">
        <v>2015</v>
      </c>
      <c r="CL2" s="4" t="s">
        <v>13</v>
      </c>
      <c r="CM2" s="4">
        <v>2013</v>
      </c>
      <c r="CN2" s="4">
        <v>2014</v>
      </c>
      <c r="CO2" s="4" t="s">
        <v>13</v>
      </c>
      <c r="CP2" s="4">
        <v>2015</v>
      </c>
      <c r="CQ2" s="4" t="s">
        <v>13</v>
      </c>
    </row>
    <row r="3" spans="1:95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6">
        <v>2108</v>
      </c>
      <c r="P3" s="3">
        <f>O3/M3-1</f>
        <v>0.14007571660356954</v>
      </c>
      <c r="Q3" s="1">
        <v>2262</v>
      </c>
      <c r="R3" s="1">
        <v>2891</v>
      </c>
      <c r="S3" s="3">
        <f>R3/Q3-1</f>
        <v>0.27807250221043334</v>
      </c>
      <c r="T3" s="16">
        <v>1711</v>
      </c>
      <c r="U3" s="3">
        <f>T3/R3-1</f>
        <v>-0.40816326530612246</v>
      </c>
      <c r="V3" s="1">
        <v>2408</v>
      </c>
      <c r="W3" s="3">
        <f>V3/T3-1</f>
        <v>0.407364114552893</v>
      </c>
      <c r="X3" s="16">
        <f aca="true" t="shared" si="0" ref="X3:Y7">C3+J3+Q3</f>
        <v>5632</v>
      </c>
      <c r="Y3" s="16">
        <f t="shared" si="0"/>
        <v>7406</v>
      </c>
      <c r="Z3" s="3">
        <f>Y3/X3-1</f>
        <v>0.3149857954545454</v>
      </c>
      <c r="AA3" s="16">
        <f>F3+M3+T3</f>
        <v>5091</v>
      </c>
      <c r="AB3" s="3">
        <f>AA3/Y3-1</f>
        <v>-0.31258439103429647</v>
      </c>
      <c r="AC3" s="16">
        <f>H3+O3+V3</f>
        <v>5829</v>
      </c>
      <c r="AD3" s="3">
        <f>AC3/AA3-1</f>
        <v>0.14496169711255158</v>
      </c>
      <c r="AE3" s="1">
        <v>2644</v>
      </c>
      <c r="AF3" s="1">
        <v>3508</v>
      </c>
      <c r="AG3" s="3">
        <f>AF3/AE3-1</f>
        <v>0.32677760968229963</v>
      </c>
      <c r="AH3" s="16">
        <v>1523</v>
      </c>
      <c r="AI3" s="3">
        <f>AH3/AF3-1</f>
        <v>-0.5658494868871151</v>
      </c>
      <c r="AJ3" s="16">
        <v>2497</v>
      </c>
      <c r="AK3" s="3">
        <f>AJ3/AH3-1</f>
        <v>0.639527248850952</v>
      </c>
      <c r="AL3" s="1">
        <v>2361</v>
      </c>
      <c r="AM3" s="1">
        <v>2518</v>
      </c>
      <c r="AN3" s="3">
        <f>AM3/AL3-1</f>
        <v>0.06649724692926728</v>
      </c>
      <c r="AO3" s="16">
        <v>1344</v>
      </c>
      <c r="AP3" s="3">
        <f>AO3/AM3-1</f>
        <v>-0.4662430500397141</v>
      </c>
      <c r="AQ3" s="16">
        <v>2144</v>
      </c>
      <c r="AR3" s="3">
        <f>AQ3/AO3-1</f>
        <v>0.5952380952380953</v>
      </c>
      <c r="AS3" s="1">
        <v>2425</v>
      </c>
      <c r="AT3" s="1">
        <f>2341+25+12</f>
        <v>2378</v>
      </c>
      <c r="AU3" s="3">
        <f>AT3/AS3-1</f>
        <v>-0.01938144329896907</v>
      </c>
      <c r="AV3" s="16">
        <v>1704</v>
      </c>
      <c r="AW3" s="3">
        <f>AV3/AT3-1</f>
        <v>-0.2834314550042052</v>
      </c>
      <c r="AX3" s="16">
        <v>2088</v>
      </c>
      <c r="AY3" s="3">
        <f>AX3/AV3-1</f>
        <v>0.22535211267605626</v>
      </c>
      <c r="AZ3" s="16">
        <f aca="true" t="shared" si="1" ref="AZ3:BA7">AE3+AL3+AS3</f>
        <v>7430</v>
      </c>
      <c r="BA3" s="16">
        <f t="shared" si="1"/>
        <v>8404</v>
      </c>
      <c r="BB3" s="3">
        <f>BA3/AZ3-1</f>
        <v>0.13109017496635267</v>
      </c>
      <c r="BC3" s="16">
        <f>AH3+AO3+AV3</f>
        <v>4571</v>
      </c>
      <c r="BD3" s="3">
        <f>BC3/BA3-1</f>
        <v>-0.4560923369823894</v>
      </c>
      <c r="BE3" s="16">
        <f>AJ3+AQ3+AX3</f>
        <v>6729</v>
      </c>
      <c r="BF3" s="3">
        <f>BE3/BC3-1</f>
        <v>0.47210676000875074</v>
      </c>
      <c r="BG3" s="1">
        <v>3180</v>
      </c>
      <c r="BH3" s="1">
        <v>3088</v>
      </c>
      <c r="BI3" s="3">
        <f>BH3/BG3-1</f>
        <v>-0.028930817610062887</v>
      </c>
      <c r="BJ3" s="16">
        <v>1787</v>
      </c>
      <c r="BK3" s="3">
        <f>BJ3/BH3-1</f>
        <v>-0.42130829015544047</v>
      </c>
      <c r="BL3" s="1">
        <v>3075</v>
      </c>
      <c r="BM3" s="1">
        <v>2877</v>
      </c>
      <c r="BN3" s="18">
        <f>BM3/BL3-1</f>
        <v>-0.06439024390243897</v>
      </c>
      <c r="BO3" s="16">
        <v>1608</v>
      </c>
      <c r="BP3" s="3">
        <f>BO3/BM3-1</f>
        <v>-0.4410844629822732</v>
      </c>
      <c r="BQ3" s="1">
        <v>2889</v>
      </c>
      <c r="BR3" s="1">
        <v>2278</v>
      </c>
      <c r="BS3" s="3">
        <f>BR3/BQ3-1</f>
        <v>-0.21149186569747314</v>
      </c>
      <c r="BT3" s="16">
        <v>1935</v>
      </c>
      <c r="BU3" s="3">
        <f>BT3/BR3-1</f>
        <v>-0.15057067603160668</v>
      </c>
      <c r="BV3" s="3"/>
      <c r="BW3" s="3"/>
      <c r="BX3" s="3"/>
      <c r="BY3" s="3"/>
      <c r="BZ3" s="3"/>
      <c r="CA3" s="3"/>
      <c r="CB3" s="3"/>
      <c r="CC3" s="1">
        <v>3174</v>
      </c>
      <c r="CD3" s="1">
        <v>2810</v>
      </c>
      <c r="CE3" s="3">
        <f>CD3/CC3-1</f>
        <v>-0.11468178954001262</v>
      </c>
      <c r="CF3" s="16">
        <v>2021</v>
      </c>
      <c r="CG3" s="3">
        <f>CF3/CD3-1</f>
        <v>-0.2807829181494662</v>
      </c>
      <c r="CH3" s="1">
        <v>2787</v>
      </c>
      <c r="CI3" s="1">
        <v>2461</v>
      </c>
      <c r="CJ3" s="3">
        <f>CI3/CH3-1</f>
        <v>-0.11697165410836019</v>
      </c>
      <c r="CK3" s="1">
        <v>2061</v>
      </c>
      <c r="CL3" s="3">
        <f>CK3/CI3-1</f>
        <v>-0.1625355546525803</v>
      </c>
      <c r="CM3" s="1">
        <v>3166</v>
      </c>
      <c r="CN3" s="1">
        <v>4400</v>
      </c>
      <c r="CO3" s="3">
        <f>CN3/CM3-1</f>
        <v>0.3897662665824384</v>
      </c>
      <c r="CP3" s="16">
        <v>2681</v>
      </c>
      <c r="CQ3" s="3">
        <f>CP3/CN3-1</f>
        <v>-0.39068181818181813</v>
      </c>
    </row>
    <row r="4" spans="1:95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6">
        <v>922</v>
      </c>
      <c r="P4" s="3">
        <f>O4/M4-1</f>
        <v>0.2752420470262793</v>
      </c>
      <c r="Q4" s="1">
        <v>1013</v>
      </c>
      <c r="R4" s="1">
        <v>1477</v>
      </c>
      <c r="S4" s="3">
        <f>R4/Q4-1</f>
        <v>0.458045409674235</v>
      </c>
      <c r="T4" s="16">
        <v>601</v>
      </c>
      <c r="U4" s="3">
        <f>T4/R4-1</f>
        <v>-0.5930941096817874</v>
      </c>
      <c r="V4" s="1">
        <v>1094</v>
      </c>
      <c r="W4" s="3">
        <f>V4/T4-1</f>
        <v>0.8202995008319467</v>
      </c>
      <c r="X4" s="16">
        <f t="shared" si="0"/>
        <v>2144</v>
      </c>
      <c r="Y4" s="16">
        <f t="shared" si="0"/>
        <v>3595</v>
      </c>
      <c r="Z4" s="3">
        <f>Y4/X4-1</f>
        <v>0.6767723880597014</v>
      </c>
      <c r="AA4" s="16">
        <f>F4+M4+T4</f>
        <v>1888</v>
      </c>
      <c r="AB4" s="3">
        <f>AA4/Y4-1</f>
        <v>-0.4748261474269819</v>
      </c>
      <c r="AC4" s="16">
        <f>H4+O4+V4</f>
        <v>2549</v>
      </c>
      <c r="AD4" s="3">
        <f>AC4/AA4-1</f>
        <v>0.3501059322033899</v>
      </c>
      <c r="AE4" s="1">
        <v>1233</v>
      </c>
      <c r="AF4" s="1">
        <v>1580</v>
      </c>
      <c r="AG4" s="3">
        <f>AF4/AE4-1</f>
        <v>0.2814274128142742</v>
      </c>
      <c r="AH4" s="16">
        <v>576</v>
      </c>
      <c r="AI4" s="3">
        <f>AH4/AF4-1</f>
        <v>-0.6354430379746836</v>
      </c>
      <c r="AJ4" s="16">
        <v>1123</v>
      </c>
      <c r="AK4" s="3">
        <f>AJ4/AH4-1</f>
        <v>0.9496527777777777</v>
      </c>
      <c r="AL4" s="1">
        <v>1136</v>
      </c>
      <c r="AM4" s="1">
        <v>1221</v>
      </c>
      <c r="AN4" s="3">
        <f>AM4/AL4-1</f>
        <v>0.07482394366197176</v>
      </c>
      <c r="AO4" s="16">
        <v>596</v>
      </c>
      <c r="AP4" s="3">
        <f>AO4/AM4-1</f>
        <v>-0.5118755118755118</v>
      </c>
      <c r="AQ4" s="16">
        <v>1079</v>
      </c>
      <c r="AR4" s="3">
        <f>AQ4/AO4-1</f>
        <v>0.8104026845637584</v>
      </c>
      <c r="AS4" s="1">
        <v>1280</v>
      </c>
      <c r="AT4" s="1">
        <v>1257</v>
      </c>
      <c r="AU4" s="3">
        <f>AT4/AS4-1</f>
        <v>-0.017968749999999978</v>
      </c>
      <c r="AV4" s="16">
        <v>773</v>
      </c>
      <c r="AW4" s="3">
        <f>AV4/AT4-1</f>
        <v>-0.3850437549721559</v>
      </c>
      <c r="AX4" s="16">
        <v>1165</v>
      </c>
      <c r="AY4" s="3">
        <f>AX4/AV4-1</f>
        <v>0.5071151358344115</v>
      </c>
      <c r="AZ4" s="16">
        <f t="shared" si="1"/>
        <v>3649</v>
      </c>
      <c r="BA4" s="16">
        <f t="shared" si="1"/>
        <v>4058</v>
      </c>
      <c r="BB4" s="3">
        <f>BA4/AZ4-1</f>
        <v>0.11208550287750074</v>
      </c>
      <c r="BC4" s="16">
        <f>AH4+AO4+AV4</f>
        <v>1945</v>
      </c>
      <c r="BD4" s="3">
        <f>BC4/BA4-1</f>
        <v>-0.5206998521439132</v>
      </c>
      <c r="BE4" s="16">
        <f>AJ4+AQ4+AX4</f>
        <v>3367</v>
      </c>
      <c r="BF4" s="3">
        <f>BE4/BC4-1</f>
        <v>0.7311053984575835</v>
      </c>
      <c r="BG4" s="1">
        <v>1743</v>
      </c>
      <c r="BH4" s="1">
        <v>1703</v>
      </c>
      <c r="BI4" s="3">
        <f>BH4/BG4-1</f>
        <v>-0.022948938611589198</v>
      </c>
      <c r="BJ4" s="16">
        <v>813</v>
      </c>
      <c r="BK4" s="3">
        <f>BJ4/BH4-1</f>
        <v>-0.5226071638285379</v>
      </c>
      <c r="BL4" s="1">
        <v>1491</v>
      </c>
      <c r="BM4" s="1">
        <v>1511</v>
      </c>
      <c r="BN4" s="18">
        <f>BM4/BL4-1</f>
        <v>0.013413816230717579</v>
      </c>
      <c r="BO4" s="16">
        <v>763</v>
      </c>
      <c r="BP4" s="3">
        <f>BO4/BM4-1</f>
        <v>-0.4950363997352747</v>
      </c>
      <c r="BQ4" s="1">
        <v>1406</v>
      </c>
      <c r="BR4" s="1">
        <v>1404</v>
      </c>
      <c r="BS4" s="3">
        <f>BR4/BQ4-1</f>
        <v>-0.0014224751066855834</v>
      </c>
      <c r="BT4" s="16">
        <v>916</v>
      </c>
      <c r="BU4" s="3">
        <f>BT4/BR4-1</f>
        <v>-0.3475783475783476</v>
      </c>
      <c r="BV4" s="3"/>
      <c r="BW4" s="3"/>
      <c r="BX4" s="3"/>
      <c r="BY4" s="3"/>
      <c r="BZ4" s="3"/>
      <c r="CA4" s="3"/>
      <c r="CB4" s="3"/>
      <c r="CC4" s="1">
        <v>1671</v>
      </c>
      <c r="CD4" s="1">
        <v>1397</v>
      </c>
      <c r="CE4" s="3">
        <f>CD4/CC4-1</f>
        <v>-0.1639736684619988</v>
      </c>
      <c r="CF4" s="16">
        <v>955</v>
      </c>
      <c r="CG4" s="3">
        <f>CF4/CD4-1</f>
        <v>-0.31639226914817464</v>
      </c>
      <c r="CH4" s="1">
        <v>1372</v>
      </c>
      <c r="CI4" s="1">
        <v>1256</v>
      </c>
      <c r="CJ4" s="3">
        <f>CI4/CH4-1</f>
        <v>-0.08454810495626819</v>
      </c>
      <c r="CK4" s="1">
        <v>964</v>
      </c>
      <c r="CL4" s="3">
        <f>CK4/CI4-1</f>
        <v>-0.23248407643312097</v>
      </c>
      <c r="CM4" s="1">
        <v>1624</v>
      </c>
      <c r="CN4" s="1">
        <v>2010</v>
      </c>
      <c r="CO4" s="3">
        <f>CN4/CM4-1</f>
        <v>0.23768472906403937</v>
      </c>
      <c r="CP4" s="16">
        <v>1265</v>
      </c>
      <c r="CQ4" s="3">
        <f>CP4/CN4-1</f>
        <v>-0.37064676616915426</v>
      </c>
    </row>
    <row r="5" spans="1:95" ht="39" customHeight="1">
      <c r="A5" s="20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6">
        <v>985</v>
      </c>
      <c r="P5" s="3">
        <f>O5/M5-1</f>
        <v>-0.09963436928702007</v>
      </c>
      <c r="Q5" s="1">
        <v>690</v>
      </c>
      <c r="R5" s="1">
        <v>1441</v>
      </c>
      <c r="S5" s="3">
        <f>R5/Q5-1</f>
        <v>1.0884057971014491</v>
      </c>
      <c r="T5" s="1">
        <v>859</v>
      </c>
      <c r="U5" s="3">
        <f>T5/R5-1</f>
        <v>-0.4038861901457321</v>
      </c>
      <c r="V5" s="1">
        <v>933</v>
      </c>
      <c r="W5" s="3">
        <f>V5/T5-1</f>
        <v>0.08614668218859145</v>
      </c>
      <c r="X5" s="16">
        <f t="shared" si="0"/>
        <v>1952</v>
      </c>
      <c r="Y5" s="16">
        <f t="shared" si="0"/>
        <v>3732</v>
      </c>
      <c r="Z5" s="3">
        <f>Y5/X5-1</f>
        <v>0.9118852459016393</v>
      </c>
      <c r="AA5" s="16">
        <f>F5+M5+T5</f>
        <v>3066</v>
      </c>
      <c r="AB5" s="3">
        <f>AA5/Y5-1</f>
        <v>-0.17845659163987138</v>
      </c>
      <c r="AC5" s="16">
        <f>H5+O5+V5</f>
        <v>2600</v>
      </c>
      <c r="AD5" s="3">
        <f>AC5/AA5-1</f>
        <v>-0.1519895629484671</v>
      </c>
      <c r="AE5" s="1">
        <v>750</v>
      </c>
      <c r="AF5" s="1">
        <v>2211</v>
      </c>
      <c r="AG5" s="3">
        <f>AF5/AE5-1</f>
        <v>1.948</v>
      </c>
      <c r="AH5" s="1">
        <v>833</v>
      </c>
      <c r="AI5" s="3">
        <f>AH5/AF5-1</f>
        <v>-0.6232473993668024</v>
      </c>
      <c r="AJ5" s="16">
        <v>950</v>
      </c>
      <c r="AK5" s="3">
        <f>AJ5/AH5-1</f>
        <v>0.1404561824729893</v>
      </c>
      <c r="AL5" s="1">
        <v>728</v>
      </c>
      <c r="AM5" s="1">
        <v>1094</v>
      </c>
      <c r="AN5" s="3">
        <f>AM5/AL5-1</f>
        <v>0.5027472527472527</v>
      </c>
      <c r="AO5" s="1">
        <v>691</v>
      </c>
      <c r="AP5" s="3">
        <f>AO5/AM5-1</f>
        <v>-0.36837294332723947</v>
      </c>
      <c r="AQ5" s="16">
        <v>790</v>
      </c>
      <c r="AR5" s="3">
        <f>AQ5/AO5-1</f>
        <v>0.1432706222865412</v>
      </c>
      <c r="AS5" s="1">
        <v>767</v>
      </c>
      <c r="AT5" s="1">
        <v>1244</v>
      </c>
      <c r="AU5" s="3">
        <f>AT5/AS5-1</f>
        <v>0.621903520208605</v>
      </c>
      <c r="AV5" s="1">
        <v>885</v>
      </c>
      <c r="AW5" s="3">
        <f>AV5/AT5-1</f>
        <v>-0.2885852090032154</v>
      </c>
      <c r="AX5" s="16">
        <v>985</v>
      </c>
      <c r="AY5" s="3">
        <f>AX5/AV5-1</f>
        <v>0.11299435028248594</v>
      </c>
      <c r="AZ5" s="16">
        <f t="shared" si="1"/>
        <v>2245</v>
      </c>
      <c r="BA5" s="16">
        <f t="shared" si="1"/>
        <v>4549</v>
      </c>
      <c r="BB5" s="3">
        <f>BA5/AZ5-1</f>
        <v>1.026280623608018</v>
      </c>
      <c r="BC5" s="16">
        <f>AH5+AO5+AV5</f>
        <v>2409</v>
      </c>
      <c r="BD5" s="3">
        <f>BC5/BA5-1</f>
        <v>-0.4704330622114751</v>
      </c>
      <c r="BE5" s="16">
        <f>AJ5+AQ5+AX5</f>
        <v>2725</v>
      </c>
      <c r="BF5" s="3">
        <f>BE5/BC5-1</f>
        <v>0.13117476131174755</v>
      </c>
      <c r="BG5" s="1">
        <v>1073</v>
      </c>
      <c r="BH5" s="1">
        <v>1546</v>
      </c>
      <c r="BI5" s="3">
        <f>BH5/BG5-1</f>
        <v>0.440820130475303</v>
      </c>
      <c r="BJ5" s="1">
        <v>1046</v>
      </c>
      <c r="BK5" s="3">
        <f>BJ5/BH5-1</f>
        <v>-0.32341526520051744</v>
      </c>
      <c r="BL5" s="1">
        <v>1110</v>
      </c>
      <c r="BM5" s="1">
        <v>1300</v>
      </c>
      <c r="BN5" s="18">
        <f>BM5/BL5-1</f>
        <v>0.1711711711711712</v>
      </c>
      <c r="BO5" s="1">
        <v>1001</v>
      </c>
      <c r="BP5" s="3">
        <f>BO5/BM5-1</f>
        <v>-0.22999999999999998</v>
      </c>
      <c r="BQ5" s="1">
        <v>839</v>
      </c>
      <c r="BR5" s="14">
        <v>1888</v>
      </c>
      <c r="BS5" s="3">
        <f>BR5/BQ5-1</f>
        <v>1.2502979737783075</v>
      </c>
      <c r="BT5" s="17">
        <v>864</v>
      </c>
      <c r="BU5" s="3">
        <f>BT5/BR5-1</f>
        <v>-0.5423728813559322</v>
      </c>
      <c r="BV5" s="3"/>
      <c r="BW5" s="3"/>
      <c r="BX5" s="3"/>
      <c r="BY5" s="3"/>
      <c r="BZ5" s="3"/>
      <c r="CA5" s="3"/>
      <c r="CB5" s="3"/>
      <c r="CC5" s="1">
        <v>1133</v>
      </c>
      <c r="CD5" s="1">
        <v>2508</v>
      </c>
      <c r="CE5" s="3">
        <f>CD5/CC5-1</f>
        <v>1.2135922330097086</v>
      </c>
      <c r="CF5" s="16">
        <v>753</v>
      </c>
      <c r="CG5" s="3">
        <f>CF5/CD5-1</f>
        <v>-0.6997607655502392</v>
      </c>
      <c r="CH5" s="1">
        <v>1131</v>
      </c>
      <c r="CI5" s="1">
        <v>949</v>
      </c>
      <c r="CJ5" s="3">
        <f>CI5/CH5-1</f>
        <v>-0.16091954022988508</v>
      </c>
      <c r="CK5" s="1">
        <v>919</v>
      </c>
      <c r="CL5" s="3">
        <f>CK5/CI5-1</f>
        <v>-0.03161222339304526</v>
      </c>
      <c r="CM5" s="1">
        <v>1573</v>
      </c>
      <c r="CN5" s="1">
        <v>2467</v>
      </c>
      <c r="CO5" s="3">
        <f>CN5/CM5-1</f>
        <v>0.5683407501589319</v>
      </c>
      <c r="CP5" s="16">
        <v>1578</v>
      </c>
      <c r="CQ5" s="3">
        <f>CP5/CN5-1</f>
        <v>-0.36035670855289825</v>
      </c>
    </row>
    <row r="6" spans="1:95" ht="38.25">
      <c r="A6" s="20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6">
        <v>407</v>
      </c>
      <c r="P6" s="3">
        <f>O6/M6-1</f>
        <v>3.732558139534884</v>
      </c>
      <c r="Q6" s="1">
        <v>225</v>
      </c>
      <c r="R6" s="1">
        <v>329</v>
      </c>
      <c r="S6" s="3">
        <f>R6/Q6-1</f>
        <v>0.4622222222222223</v>
      </c>
      <c r="T6" s="1">
        <v>65</v>
      </c>
      <c r="U6" s="3">
        <f>T6/R6-1</f>
        <v>-0.8024316109422492</v>
      </c>
      <c r="V6" s="1">
        <v>371</v>
      </c>
      <c r="W6" s="3">
        <f>V6/T6-1</f>
        <v>4.707692307692308</v>
      </c>
      <c r="X6" s="16">
        <f t="shared" si="0"/>
        <v>554</v>
      </c>
      <c r="Y6" s="16">
        <f t="shared" si="0"/>
        <v>752</v>
      </c>
      <c r="Z6" s="3">
        <f>Y6/X6-1</f>
        <v>0.3574007220216606</v>
      </c>
      <c r="AA6" s="16">
        <f>F6+M6+T6</f>
        <v>355</v>
      </c>
      <c r="AB6" s="3">
        <f>AA6/Y6-1</f>
        <v>-0.5279255319148937</v>
      </c>
      <c r="AC6" s="16">
        <f>H6+O6+V6</f>
        <v>974</v>
      </c>
      <c r="AD6" s="3">
        <f>AC6/AA6-1</f>
        <v>1.7436619718309858</v>
      </c>
      <c r="AE6" s="1">
        <v>263</v>
      </c>
      <c r="AF6" s="1">
        <v>338</v>
      </c>
      <c r="AG6" s="3">
        <f>AF6/AE6-1</f>
        <v>0.28517110266159706</v>
      </c>
      <c r="AH6" s="1">
        <v>220</v>
      </c>
      <c r="AI6" s="3">
        <f>AH6/AF6-1</f>
        <v>-0.34911242603550297</v>
      </c>
      <c r="AJ6" s="16">
        <v>309</v>
      </c>
      <c r="AK6" s="3">
        <f>AJ6/AH6-1</f>
        <v>0.40454545454545454</v>
      </c>
      <c r="AL6" s="1">
        <v>214</v>
      </c>
      <c r="AM6" s="1">
        <v>357</v>
      </c>
      <c r="AN6" s="3">
        <f>AM6/AL6-1</f>
        <v>0.6682242990654206</v>
      </c>
      <c r="AO6" s="1">
        <v>273</v>
      </c>
      <c r="AP6" s="3">
        <f>AO6/AM6-1</f>
        <v>-0.23529411764705888</v>
      </c>
      <c r="AQ6" s="16">
        <v>256</v>
      </c>
      <c r="AR6" s="3">
        <f>AQ6/AO6-1</f>
        <v>-0.06227106227106227</v>
      </c>
      <c r="AS6" s="1">
        <v>249</v>
      </c>
      <c r="AT6" s="1">
        <v>191</v>
      </c>
      <c r="AU6" s="3">
        <f>AT6/AS6-1</f>
        <v>-0.23293172690763053</v>
      </c>
      <c r="AV6" s="1">
        <v>264</v>
      </c>
      <c r="AW6" s="3">
        <f>AV6/AT6-1</f>
        <v>0.38219895287958106</v>
      </c>
      <c r="AX6" s="16">
        <v>247</v>
      </c>
      <c r="AY6" s="3">
        <f>AX6/AV6-1</f>
        <v>-0.06439393939393945</v>
      </c>
      <c r="AZ6" s="16">
        <f t="shared" si="1"/>
        <v>726</v>
      </c>
      <c r="BA6" s="16">
        <f t="shared" si="1"/>
        <v>886</v>
      </c>
      <c r="BB6" s="3">
        <f>BA6/AZ6-1</f>
        <v>0.22038567493112948</v>
      </c>
      <c r="BC6" s="16">
        <f>AH6+AO6+AV6</f>
        <v>757</v>
      </c>
      <c r="BD6" s="3">
        <f>BC6/BA6-1</f>
        <v>-0.14559819413092556</v>
      </c>
      <c r="BE6" s="16">
        <f>AJ6+AQ6+AX6</f>
        <v>812</v>
      </c>
      <c r="BF6" s="3">
        <f>BE6/BC6-1</f>
        <v>0.07265521796565388</v>
      </c>
      <c r="BG6" s="1">
        <v>267</v>
      </c>
      <c r="BH6" s="1">
        <v>367</v>
      </c>
      <c r="BI6" s="3">
        <f>BH6/BG6-1</f>
        <v>0.37453183520599254</v>
      </c>
      <c r="BJ6" s="1">
        <v>375</v>
      </c>
      <c r="BK6" s="3">
        <f>BJ6/BH6-1</f>
        <v>0.021798365122615904</v>
      </c>
      <c r="BL6" s="1">
        <v>333</v>
      </c>
      <c r="BM6" s="1">
        <v>245</v>
      </c>
      <c r="BN6" s="18">
        <f>BM6/BL6-1</f>
        <v>-0.2642642642642643</v>
      </c>
      <c r="BO6" s="1">
        <v>236</v>
      </c>
      <c r="BP6" s="3">
        <f>BO6/BM6-1</f>
        <v>-0.03673469387755102</v>
      </c>
      <c r="BQ6" s="1">
        <v>242</v>
      </c>
      <c r="BR6" s="14">
        <v>485</v>
      </c>
      <c r="BS6" s="3">
        <f>BR6/BQ6-1</f>
        <v>1.0041322314049586</v>
      </c>
      <c r="BT6" s="17">
        <v>261</v>
      </c>
      <c r="BU6" s="3">
        <f>BT6/BR6-1</f>
        <v>-0.4618556701030928</v>
      </c>
      <c r="BV6" s="3"/>
      <c r="BW6" s="3"/>
      <c r="BX6" s="3"/>
      <c r="BY6" s="3"/>
      <c r="BZ6" s="3"/>
      <c r="CA6" s="3"/>
      <c r="CB6" s="3"/>
      <c r="CC6" s="1">
        <v>321</v>
      </c>
      <c r="CD6" s="1">
        <v>559</v>
      </c>
      <c r="CE6" s="3">
        <f>CD6/CC6-1</f>
        <v>0.7414330218068537</v>
      </c>
      <c r="CF6" s="16">
        <v>242</v>
      </c>
      <c r="CG6" s="3">
        <f>CF6/CD6-1</f>
        <v>-0.5670840787119857</v>
      </c>
      <c r="CH6" s="1">
        <v>280</v>
      </c>
      <c r="CI6" s="1">
        <v>222</v>
      </c>
      <c r="CJ6" s="3">
        <f>CI6/CH6-1</f>
        <v>-0.20714285714285718</v>
      </c>
      <c r="CK6" s="1">
        <v>344</v>
      </c>
      <c r="CL6" s="3">
        <f>CK6/CI6-1</f>
        <v>0.5495495495495495</v>
      </c>
      <c r="CM6" s="1">
        <v>393</v>
      </c>
      <c r="CN6" s="1">
        <v>516</v>
      </c>
      <c r="CO6" s="3">
        <f>CN6/CM6-1</f>
        <v>0.3129770992366412</v>
      </c>
      <c r="CP6" s="16">
        <v>497</v>
      </c>
      <c r="CQ6" s="3">
        <f>CP6/CN6-1</f>
        <v>-0.036821705426356544</v>
      </c>
    </row>
    <row r="7" spans="1:95" ht="51">
      <c r="A7" s="20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6">
        <v>1006</v>
      </c>
      <c r="P7" s="3">
        <f>O7/M7-1</f>
        <v>0.024439918533604832</v>
      </c>
      <c r="Q7" s="1">
        <v>521</v>
      </c>
      <c r="R7" s="1">
        <v>715</v>
      </c>
      <c r="S7" s="3">
        <f>R7/Q7-1</f>
        <v>0.3723608445297504</v>
      </c>
      <c r="T7" s="1">
        <v>857</v>
      </c>
      <c r="U7" s="3">
        <f>T7/R7-1</f>
        <v>0.19860139860139858</v>
      </c>
      <c r="V7" s="1">
        <v>1024</v>
      </c>
      <c r="W7" s="3">
        <f>V7/T7-1</f>
        <v>0.19486581096849465</v>
      </c>
      <c r="X7" s="16">
        <f t="shared" si="0"/>
        <v>1382</v>
      </c>
      <c r="Y7" s="16">
        <f t="shared" si="0"/>
        <v>1794</v>
      </c>
      <c r="Z7" s="3">
        <f>Y7/X7-1</f>
        <v>0.29811866859623737</v>
      </c>
      <c r="AA7" s="16">
        <f>F7+M7+T7</f>
        <v>2493</v>
      </c>
      <c r="AB7" s="3">
        <f>AA7/Y7-1</f>
        <v>0.38963210702341144</v>
      </c>
      <c r="AC7" s="16">
        <f>H7+O7+V7</f>
        <v>2791</v>
      </c>
      <c r="AD7" s="3">
        <f>AC7/AA7-1</f>
        <v>0.11953469715202569</v>
      </c>
      <c r="AE7" s="1">
        <v>604</v>
      </c>
      <c r="AF7" s="1">
        <v>838</v>
      </c>
      <c r="AG7" s="3">
        <f>AF7/AE7-1</f>
        <v>0.38741721854304645</v>
      </c>
      <c r="AH7" s="1">
        <v>784</v>
      </c>
      <c r="AI7" s="3">
        <f>AH7/AF7-1</f>
        <v>-0.06443914081145585</v>
      </c>
      <c r="AJ7" s="16">
        <v>748</v>
      </c>
      <c r="AK7" s="3">
        <f>AJ7/AH7-1</f>
        <v>-0.04591836734693877</v>
      </c>
      <c r="AL7" s="1">
        <v>482</v>
      </c>
      <c r="AM7" s="1">
        <v>687</v>
      </c>
      <c r="AN7" s="3">
        <f>AM7/AL7-1</f>
        <v>0.4253112033195021</v>
      </c>
      <c r="AO7" s="1">
        <v>687</v>
      </c>
      <c r="AP7" s="3">
        <f>AO7/AM7-1</f>
        <v>0</v>
      </c>
      <c r="AQ7" s="16">
        <v>846</v>
      </c>
      <c r="AR7" s="3">
        <f>AQ7/AO7-1</f>
        <v>0.23144104803493448</v>
      </c>
      <c r="AS7" s="1">
        <v>401</v>
      </c>
      <c r="AT7" s="1">
        <v>651</v>
      </c>
      <c r="AU7" s="3">
        <f>AT7/AS7-1</f>
        <v>0.6234413965087282</v>
      </c>
      <c r="AV7" s="1">
        <v>813</v>
      </c>
      <c r="AW7" s="3">
        <f>AV7/AT7-1</f>
        <v>0.24884792626728114</v>
      </c>
      <c r="AX7" s="16">
        <v>1054</v>
      </c>
      <c r="AY7" s="3">
        <f>AX7/AV7-1</f>
        <v>0.2964329643296433</v>
      </c>
      <c r="AZ7" s="16">
        <f t="shared" si="1"/>
        <v>1487</v>
      </c>
      <c r="BA7" s="16">
        <f t="shared" si="1"/>
        <v>2176</v>
      </c>
      <c r="BB7" s="3">
        <f>BA7/AZ7-1</f>
        <v>0.46334902488231333</v>
      </c>
      <c r="BC7" s="16">
        <f>AH7+AO7+AV7</f>
        <v>2284</v>
      </c>
      <c r="BD7" s="3">
        <f>BC7/BA7-1</f>
        <v>0.049632352941176405</v>
      </c>
      <c r="BE7" s="16">
        <f>AJ7+AQ7+AX7</f>
        <v>2648</v>
      </c>
      <c r="BF7" s="3">
        <f>BE7/BC7-1</f>
        <v>0.159369527145359</v>
      </c>
      <c r="BG7" s="1">
        <v>514</v>
      </c>
      <c r="BH7" s="1">
        <v>847</v>
      </c>
      <c r="BI7" s="3">
        <f>BH7/BG7-1</f>
        <v>0.6478599221789882</v>
      </c>
      <c r="BJ7" s="1">
        <v>911</v>
      </c>
      <c r="BK7" s="3">
        <f>BJ7/BH7-1</f>
        <v>0.07556080283353017</v>
      </c>
      <c r="BL7" s="1">
        <v>492</v>
      </c>
      <c r="BM7" s="1">
        <v>790</v>
      </c>
      <c r="BN7" s="18">
        <f>BM7/BL7-1</f>
        <v>0.6056910569105691</v>
      </c>
      <c r="BO7" s="1">
        <v>660</v>
      </c>
      <c r="BP7" s="3">
        <f>BO7/BM7-1</f>
        <v>-0.16455696202531644</v>
      </c>
      <c r="BQ7" s="1">
        <v>620</v>
      </c>
      <c r="BR7" s="1">
        <v>690</v>
      </c>
      <c r="BS7" s="3">
        <f>BR7/BQ7-1</f>
        <v>0.11290322580645151</v>
      </c>
      <c r="BT7" s="1">
        <v>884</v>
      </c>
      <c r="BU7" s="3">
        <f>BT7/BR7-1</f>
        <v>0.2811594202898551</v>
      </c>
      <c r="BV7" s="3"/>
      <c r="BW7" s="3"/>
      <c r="BX7" s="3"/>
      <c r="BY7" s="3"/>
      <c r="BZ7" s="3"/>
      <c r="CA7" s="3"/>
      <c r="CB7" s="3"/>
      <c r="CC7" s="1">
        <v>638</v>
      </c>
      <c r="CD7" s="1">
        <v>1026</v>
      </c>
      <c r="CE7" s="3">
        <f>CD7/CC7-1</f>
        <v>0.6081504702194358</v>
      </c>
      <c r="CF7" s="1">
        <v>919</v>
      </c>
      <c r="CG7" s="3">
        <f>CF7/CD7-1</f>
        <v>-0.1042884990253411</v>
      </c>
      <c r="CH7" s="1">
        <v>666</v>
      </c>
      <c r="CI7" s="1">
        <v>714</v>
      </c>
      <c r="CJ7" s="3">
        <f>CI7/CH7-1</f>
        <v>0.072072072072072</v>
      </c>
      <c r="CK7" s="1">
        <v>799</v>
      </c>
      <c r="CL7" s="3">
        <f>CK7/CI7-1</f>
        <v>0.11904761904761907</v>
      </c>
      <c r="CM7" s="1">
        <v>661</v>
      </c>
      <c r="CN7" s="1">
        <v>1821</v>
      </c>
      <c r="CO7" s="3">
        <f>CN7/CM7-1</f>
        <v>1.7549167927382752</v>
      </c>
      <c r="CP7" s="1">
        <v>1215</v>
      </c>
      <c r="CQ7" s="3">
        <f>CP7/CN7-1</f>
        <v>-0.33278418451400327</v>
      </c>
    </row>
  </sheetData>
  <sheetProtection/>
  <mergeCells count="5">
    <mergeCell ref="A5:A7"/>
    <mergeCell ref="Q1:W1"/>
    <mergeCell ref="X1:AD1"/>
    <mergeCell ref="AS1:AY1"/>
    <mergeCell ref="AZ1:BF1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2016-07-04T08:24:48Z</dcterms:modified>
  <cp:category/>
  <cp:version/>
  <cp:contentType/>
  <cp:contentStatus/>
</cp:coreProperties>
</file>